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Ленинградский пр-кт, 30_1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<sst xmlns="http://schemas.openxmlformats.org/spreadsheetml/2006/main" count="38" uniqueCount="34">
  <si>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</si>
  <si>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</si>
  <si>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</si>
  <si>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</si>
  <si>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</si>
  <si>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</si>
  <si>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</si>
  <si>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</si>
  <si>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</si>
  <si>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</si>
  <si>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</si>
  <si>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</si>
  <si>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</si>
  <si>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</si>
  <si>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</si>
  <si>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</si>
  <si>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</si>
  <si>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</si>
  <si>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</si>
  <si>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</si>
  <si>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</si>
  <si>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</si>
  <si>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</si>
  <si>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</si>
  <si>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</si>
  <si>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</si>
  <si>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</si>
  <si>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</si>
  <si>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</si>
  <si>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</si>
  <si>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</si>
  <si>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</si>
  <si>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</si>
  <si>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Ленинградский пр-кт, 30/1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</si>
</sst>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0" fontId="5" fillId="5" borderId="12" xfId="1" applyNumberFormat="1" applyFont="1" applyFill="1" applyBorder="1" applyAlignment="1">
      <alignment horizontal="center" vertical="center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3" t="s">
        <v>30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4" spans="2:12" ht="15" x14ac:dyDescent="0.25">
      <c r="B4" s="34" t="s">
        <v>0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5" t="s">
        <v>2</v>
      </c>
      <c r="C8" s="37" t="s">
        <v>3</v>
      </c>
      <c r="D8" s="38"/>
      <c r="E8" s="41" t="s">
        <v>4</v>
      </c>
      <c r="F8" s="38" t="s">
        <v>31</v>
      </c>
      <c r="G8" s="38" t="s">
        <v>5</v>
      </c>
      <c r="H8" s="38"/>
      <c r="I8" s="43"/>
      <c r="J8" s="44" t="s">
        <v>6</v>
      </c>
      <c r="K8" s="46" t="s">
        <v>32</v>
      </c>
      <c r="L8" s="32" t="s">
        <v>7</v>
      </c>
    </row>
    <row r="9" spans="2:12" s="13" customFormat="1" ht="78" customHeight="1" x14ac:dyDescent="0.25">
      <c r="B9" s="36"/>
      <c r="C9" s="39"/>
      <c r="D9" s="40"/>
      <c r="E9" s="42"/>
      <c r="F9" s="40"/>
      <c r="G9" s="11" t="s">
        <v>8</v>
      </c>
      <c r="H9" s="11" t="s">
        <v>9</v>
      </c>
      <c r="I9" s="12" t="s">
        <v>10</v>
      </c>
      <c r="J9" s="45"/>
      <c r="K9" s="46"/>
      <c r="L9" s="32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527.61300000000006</v>
      </c>
      <c r="D11" s="49">
        <v>406116.75</v>
      </c>
      <c r="E11" s="50">
        <v>14464.980000000001</v>
      </c>
      <c r="F11" s="48">
        <v>1.7999999999999999E-2</v>
      </c>
      <c r="G11" s="23">
        <v>703.38</v>
      </c>
      <c r="H11" s="23">
        <v>877.55</v>
      </c>
      <c r="I11" s="23">
        <v>1383.48</v>
      </c>
      <c r="J11" s="23">
        <v>407675.62</v>
      </c>
      <c r="K11" s="24">
        <v>3.6475197338675894E-2</v>
      </c>
      <c r="L11" s="25">
        <f>J11-D11</f>
        <v>1558.8699999999953</v>
      </c>
    </row>
    <row r="12" spans="2:12" s="26" customFormat="1" ht="27.75" customHeight="1" x14ac:dyDescent="0.25">
      <c r="B12" s="22" t="s">
        <v>18</v>
      </c>
      <c r="C12" s="48">
        <v>560.41699999999992</v>
      </c>
      <c r="D12" s="49">
        <v>431260.4</v>
      </c>
      <c r="E12" s="50">
        <v>14465.480000000001</v>
      </c>
      <c r="F12" s="48">
        <v>1.7999999999999999E-2</v>
      </c>
      <c r="G12" s="23">
        <v>703.38</v>
      </c>
      <c r="H12" s="23">
        <v>877.55</v>
      </c>
      <c r="I12" s="23">
        <v>1383.48</v>
      </c>
      <c r="J12" s="23">
        <v>432410.08</v>
      </c>
      <c r="K12" s="24">
        <v>3.8741680193121825E-2</v>
      </c>
      <c r="L12" s="25">
        <f t="shared" ref="L12:L22" si="0">J12-D12</f>
        <v>1149.679999999993</v>
      </c>
    </row>
    <row r="13" spans="2:12" s="26" customFormat="1" ht="27.75" customHeight="1" x14ac:dyDescent="0.25">
      <c r="B13" s="22" t="s">
        <v>19</v>
      </c>
      <c r="C13" s="48">
        <v>422.70799999999997</v>
      </c>
      <c r="D13" s="49">
        <v>325818.96999999997</v>
      </c>
      <c r="E13" s="50">
        <v>14464.78</v>
      </c>
      <c r="F13" s="48">
        <v>1.7999999999999999E-2</v>
      </c>
      <c r="G13" s="23">
        <v>703.38</v>
      </c>
      <c r="H13" s="23">
        <v>877.55</v>
      </c>
      <c r="I13" s="23">
        <v>1383.48</v>
      </c>
      <c r="J13" s="23">
        <v>319795.45999999996</v>
      </c>
      <c r="K13" s="24">
        <v>2.9223258148412899E-2</v>
      </c>
      <c r="L13" s="25">
        <f t="shared" si="0"/>
        <v>-6023.5100000000093</v>
      </c>
    </row>
    <row r="14" spans="2:12" s="26" customFormat="1" ht="27.75" customHeight="1" x14ac:dyDescent="0.25">
      <c r="B14" s="22" t="s">
        <v>20</v>
      </c>
      <c r="C14" s="48">
        <v>286.387</v>
      </c>
      <c r="D14" s="49">
        <v>219985.2</v>
      </c>
      <c r="E14" s="50">
        <v>14463.979919433594</v>
      </c>
      <c r="F14" s="48">
        <v>1.7999999999999999E-2</v>
      </c>
      <c r="G14" s="23">
        <v>703.38</v>
      </c>
      <c r="H14" s="23">
        <v>877.55</v>
      </c>
      <c r="I14" s="23">
        <v>1383.48</v>
      </c>
      <c r="J14" s="23">
        <v>214230.32171630859</v>
      </c>
      <c r="K14" s="24">
        <v>1.9800013661192557E-2</v>
      </c>
      <c r="L14" s="25">
        <f t="shared" si="0"/>
        <v>-5754.8782836914179</v>
      </c>
    </row>
    <row r="15" spans="2:12" s="26" customFormat="1" ht="27.75" customHeight="1" x14ac:dyDescent="0.25">
      <c r="B15" s="22" t="s">
        <v>21</v>
      </c>
      <c r="C15" s="48">
        <v>240.833</v>
      </c>
      <c r="D15" s="49">
        <v>185048.08</v>
      </c>
      <c r="E15" s="50">
        <v>14463.980163574219</v>
      </c>
      <c r="F15" s="48">
        <v>1.7999999999999999E-2</v>
      </c>
      <c r="G15" s="23">
        <v>703.38</v>
      </c>
      <c r="H15" s="23">
        <v>877.55</v>
      </c>
      <c r="I15" s="23">
        <v>1383.48</v>
      </c>
      <c r="J15" s="23">
        <v>183118.51379394531</v>
      </c>
      <c r="K15" s="24">
        <v>1.6650534450158381E-2</v>
      </c>
      <c r="L15" s="25">
        <f t="shared" si="0"/>
        <v>-1929.5662060546747</v>
      </c>
    </row>
    <row r="16" spans="2:12" s="26" customFormat="1" ht="27.75" customHeight="1" x14ac:dyDescent="0.25">
      <c r="B16" s="22" t="s">
        <v>22</v>
      </c>
      <c r="C16" s="48">
        <v>36.914000000000001</v>
      </c>
      <c r="D16" s="49">
        <v>28366.38</v>
      </c>
      <c r="E16" s="50">
        <v>14463.98</v>
      </c>
      <c r="F16" s="48">
        <v>1.7999999999999999E-2</v>
      </c>
      <c r="G16" s="23">
        <v>703.38</v>
      </c>
      <c r="H16" s="23">
        <v>877.55</v>
      </c>
      <c r="I16" s="23">
        <v>1383.48</v>
      </c>
      <c r="J16" s="23">
        <v>0</v>
      </c>
      <c r="K16" s="24">
        <v>2.5521329537236642E-3</v>
      </c>
      <c r="L16" s="25">
        <f t="shared" si="0"/>
        <v>-28366.38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14463.98</v>
      </c>
      <c r="F17" s="48">
        <v>1.8000000000000002E-2</v>
      </c>
      <c r="G17" s="23">
        <v>744.88</v>
      </c>
      <c r="H17" s="23">
        <v>929.33</v>
      </c>
      <c r="I17" s="23">
        <v>1444.36</v>
      </c>
      <c r="J17" s="23">
        <v>211628.09999999998</v>
      </c>
      <c r="K17" s="24">
        <v>0</v>
      </c>
      <c r="L17" s="25">
        <f t="shared" si="0"/>
        <v>211628.09999999998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14463.98</v>
      </c>
      <c r="F18" s="48">
        <v>1.8000000000000002E-2</v>
      </c>
      <c r="G18" s="23">
        <v>744.88</v>
      </c>
      <c r="H18" s="23">
        <v>929.33</v>
      </c>
      <c r="I18" s="23">
        <v>1444.36</v>
      </c>
      <c r="J18" s="23">
        <v>212464.21</v>
      </c>
      <c r="K18" s="24">
        <v>0</v>
      </c>
      <c r="L18" s="25">
        <f t="shared" si="0"/>
        <v>212464.21</v>
      </c>
    </row>
    <row r="19" spans="2:12" s="26" customFormat="1" ht="27.75" customHeight="1" x14ac:dyDescent="0.25">
      <c r="B19" s="22" t="s">
        <v>25</v>
      </c>
      <c r="C19" s="48">
        <v>221.21999999999997</v>
      </c>
      <c r="D19" s="49">
        <v>180505.83</v>
      </c>
      <c r="E19" s="50">
        <v>14463.980041503906</v>
      </c>
      <c r="F19" s="48">
        <v>1.7999999225139618E-2</v>
      </c>
      <c r="G19" s="23">
        <v>744.88</v>
      </c>
      <c r="H19" s="23">
        <v>929.33</v>
      </c>
      <c r="I19" s="23">
        <v>1444.36</v>
      </c>
      <c r="J19" s="23">
        <v>212435.64971923828</v>
      </c>
      <c r="K19" s="24">
        <v>1.5294545440827255E-2</v>
      </c>
      <c r="L19" s="25">
        <f t="shared" si="0"/>
        <v>31929.819719238294</v>
      </c>
    </row>
    <row r="20" spans="2:12" s="26" customFormat="1" ht="27.75" customHeight="1" x14ac:dyDescent="0.25">
      <c r="B20" s="22" t="s">
        <v>26</v>
      </c>
      <c r="C20" s="48">
        <v>238.49600000000001</v>
      </c>
      <c r="D20" s="49">
        <v>193688.15</v>
      </c>
      <c r="E20" s="50">
        <v>14463.98030090332</v>
      </c>
      <c r="F20" s="48">
        <v>1.7999999225139618E-2</v>
      </c>
      <c r="G20" s="23">
        <v>744.88</v>
      </c>
      <c r="H20" s="23">
        <v>929.33</v>
      </c>
      <c r="I20" s="23">
        <v>1444.36</v>
      </c>
      <c r="J20" s="23">
        <v>211437.61651611328</v>
      </c>
      <c r="K20" s="24">
        <v>1.6488960510068255E-2</v>
      </c>
      <c r="L20" s="25">
        <f t="shared" si="0"/>
        <v>17749.466516113287</v>
      </c>
    </row>
    <row r="21" spans="2:12" s="26" customFormat="1" ht="27.75" customHeight="1" x14ac:dyDescent="0.25">
      <c r="B21" s="22" t="s">
        <v>27</v>
      </c>
      <c r="C21" s="48">
        <v>356.61799999999999</v>
      </c>
      <c r="D21" s="49">
        <v>288819.09999999998</v>
      </c>
      <c r="E21" s="50">
        <v>14463.98</v>
      </c>
      <c r="F21" s="48">
        <v>1.8000000000000002E-2</v>
      </c>
      <c r="G21" s="23">
        <v>744.88</v>
      </c>
      <c r="H21" s="23">
        <v>929.33</v>
      </c>
      <c r="I21" s="23">
        <v>1444.36</v>
      </c>
      <c r="J21" s="23">
        <v>210854.62000000002</v>
      </c>
      <c r="K21" s="24">
        <v>2.4655592720675776E-2</v>
      </c>
      <c r="L21" s="25">
        <f t="shared" si="0"/>
        <v>-77964.479999999952</v>
      </c>
    </row>
    <row r="22" spans="2:12" s="26" customFormat="1" ht="27.75" customHeight="1" x14ac:dyDescent="0.25">
      <c r="B22" s="22" t="s">
        <v>28</v>
      </c>
      <c r="C22" s="48">
        <v>485.60300000000001</v>
      </c>
      <c r="D22" s="49">
        <v>394091.51</v>
      </c>
      <c r="E22" s="50">
        <v>14463.979644775391</v>
      </c>
      <c r="F22" s="48">
        <v>1.7999999225139618E-2</v>
      </c>
      <c r="G22" s="23">
        <v>744.88</v>
      </c>
      <c r="H22" s="23">
        <v>929.33</v>
      </c>
      <c r="I22" s="23">
        <v>1444.36</v>
      </c>
      <c r="J22" s="23">
        <v>211288.49639892578</v>
      </c>
      <c r="K22" s="24">
        <v>3.357326350880252E-2</v>
      </c>
      <c r="L22" s="25">
        <f t="shared" si="0"/>
        <v>-182803.01360107423</v>
      </c>
    </row>
    <row r="23" spans="2:12" s="26" customFormat="1" ht="15" x14ac:dyDescent="0.25">
      <c r="B23" s="27" t="s">
        <v>29</v>
      </c>
      <c r="C23" s="28">
        <f>SUM(C11:C22)</f>
        <v>3376.8089999999997</v>
      </c>
      <c r="D23" s="28">
        <f>SUM(D11:D22)</f>
        <v>2653700.37</v>
      </c>
      <c r="E23" s="47">
        <f>E22</f>
        <v>14463.979644775391</v>
      </c>
      <c r="F23" s="30">
        <f>SUM(F11:F22)/12</f>
        <v>1.7999999806284906E-2</v>
      </c>
      <c r="G23" s="29"/>
      <c r="H23" s="29"/>
      <c r="I23" s="29"/>
      <c r="J23" s="29">
        <f>SUM(J11:J22)</f>
        <v>2827338.6881445311</v>
      </c>
      <c r="K23" s="31">
        <f>SUM(K11:K22)/12</f>
        <v>1.9454598243804921E-2</v>
      </c>
      <c r="L23" s="29">
        <f t="shared" ref="L23" si="1">SUM(L11:L22)</f>
        <v>173638.31814453122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Ленинградский пр-кт, 30_1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2019-04-05T09:28:58Z</dcterms:modified>
</cp:coreProperties>
</file>